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ja-prof\Dropbox\Natjecanje\"/>
    </mc:Choice>
  </mc:AlternateContent>
  <bookViews>
    <workbookView xWindow="-120" yWindow="-120" windowWidth="20730" windowHeight="11160" activeTab="1"/>
  </bookViews>
  <sheets>
    <sheet name="primjeri" sheetId="1" r:id="rId1"/>
    <sheet name="zadatak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3" l="1"/>
  <c r="C5" i="3"/>
  <c r="C6" i="3"/>
  <c r="C7" i="3"/>
  <c r="C8" i="3"/>
  <c r="C9" i="3"/>
  <c r="C10" i="3"/>
  <c r="C11" i="3"/>
  <c r="C12" i="3"/>
  <c r="C13" i="3"/>
  <c r="F17" i="3"/>
  <c r="G17" i="3"/>
  <c r="H17" i="3"/>
  <c r="I17" i="3"/>
  <c r="J17" i="3"/>
  <c r="K17" i="3"/>
  <c r="L17" i="3"/>
  <c r="E17" i="3"/>
  <c r="F16" i="3"/>
  <c r="G16" i="3"/>
  <c r="H16" i="3"/>
  <c r="I16" i="3"/>
  <c r="J16" i="3"/>
  <c r="K16" i="3"/>
  <c r="L16" i="3"/>
  <c r="F15" i="3"/>
  <c r="G15" i="3"/>
  <c r="H15" i="3"/>
  <c r="I15" i="3"/>
  <c r="J15" i="3"/>
  <c r="K15" i="3"/>
  <c r="L15" i="3"/>
  <c r="E15" i="3"/>
  <c r="F14" i="3"/>
  <c r="G14" i="3"/>
  <c r="H14" i="3"/>
  <c r="I14" i="3"/>
  <c r="J14" i="3"/>
  <c r="K14" i="3"/>
  <c r="L14" i="3"/>
  <c r="E14" i="3"/>
  <c r="L6" i="3"/>
  <c r="L7" i="3"/>
  <c r="L8" i="3"/>
  <c r="L9" i="3"/>
  <c r="L10" i="3"/>
  <c r="L11" i="3"/>
  <c r="L12" i="3"/>
  <c r="L13" i="3"/>
  <c r="L5" i="3"/>
  <c r="K6" i="3"/>
  <c r="K7" i="3"/>
  <c r="K8" i="3"/>
  <c r="K9" i="3"/>
  <c r="K10" i="3"/>
  <c r="K11" i="3"/>
  <c r="K12" i="3"/>
  <c r="K13" i="3"/>
  <c r="K5" i="3"/>
  <c r="J6" i="3"/>
  <c r="J7" i="3"/>
  <c r="J8" i="3"/>
  <c r="J9" i="3"/>
  <c r="J10" i="3"/>
  <c r="J11" i="3"/>
  <c r="J12" i="3"/>
  <c r="J13" i="3"/>
  <c r="J5" i="3"/>
  <c r="I6" i="3"/>
  <c r="I7" i="3"/>
  <c r="I8" i="3"/>
  <c r="I9" i="3"/>
  <c r="I10" i="3"/>
  <c r="I11" i="3"/>
  <c r="I12" i="3"/>
  <c r="I13" i="3"/>
  <c r="I5" i="3"/>
  <c r="H6" i="3"/>
  <c r="H7" i="3"/>
  <c r="H8" i="3"/>
  <c r="H9" i="3"/>
  <c r="H10" i="3"/>
  <c r="H11" i="3"/>
  <c r="H12" i="3"/>
  <c r="H13" i="3"/>
  <c r="H5" i="3"/>
  <c r="E6" i="3"/>
  <c r="E7" i="3"/>
  <c r="E8" i="3"/>
  <c r="E9" i="3"/>
  <c r="E10" i="3"/>
  <c r="E11" i="3"/>
  <c r="E12" i="3"/>
  <c r="E13" i="3"/>
  <c r="E5" i="3"/>
  <c r="F17" i="1"/>
  <c r="G17" i="1"/>
  <c r="H17" i="1"/>
  <c r="I17" i="1"/>
  <c r="J17" i="1"/>
  <c r="K17" i="1"/>
  <c r="L17" i="1"/>
  <c r="F16" i="1"/>
  <c r="G16" i="1"/>
  <c r="H16" i="1"/>
  <c r="I16" i="1"/>
  <c r="J16" i="1"/>
  <c r="K16" i="1"/>
  <c r="L16" i="1"/>
  <c r="E16" i="1"/>
  <c r="H15" i="1"/>
  <c r="I15" i="1"/>
  <c r="J15" i="1"/>
  <c r="K15" i="1"/>
  <c r="L15" i="1"/>
  <c r="G15" i="1"/>
  <c r="F15" i="1"/>
  <c r="E15" i="1"/>
  <c r="L14" i="1"/>
  <c r="J14" i="1"/>
  <c r="K14" i="1"/>
  <c r="H14" i="1"/>
  <c r="I14" i="1"/>
  <c r="G14" i="1"/>
  <c r="F14" i="1"/>
  <c r="E14" i="1"/>
  <c r="L5" i="1"/>
  <c r="L6" i="1"/>
  <c r="L7" i="1"/>
  <c r="L8" i="1"/>
  <c r="L9" i="1"/>
  <c r="L10" i="1"/>
  <c r="L11" i="1"/>
  <c r="L12" i="1"/>
  <c r="L13" i="1"/>
  <c r="K6" i="1"/>
  <c r="K7" i="1"/>
  <c r="K8" i="1"/>
  <c r="K9" i="1"/>
  <c r="K10" i="1"/>
  <c r="K11" i="1"/>
  <c r="K12" i="1"/>
  <c r="K13" i="1"/>
  <c r="K5" i="1"/>
  <c r="J6" i="1"/>
  <c r="J7" i="1"/>
  <c r="J8" i="1"/>
  <c r="J9" i="1"/>
  <c r="J10" i="1"/>
  <c r="J11" i="1"/>
  <c r="J12" i="1"/>
  <c r="J13" i="1"/>
  <c r="J5" i="1"/>
  <c r="I6" i="1"/>
  <c r="I7" i="1"/>
  <c r="I8" i="1"/>
  <c r="I9" i="1"/>
  <c r="I10" i="1"/>
  <c r="I11" i="1"/>
  <c r="I12" i="1"/>
  <c r="I13" i="1"/>
  <c r="I5" i="1"/>
  <c r="H6" i="1"/>
  <c r="H7" i="1"/>
  <c r="H8" i="1"/>
  <c r="H9" i="1"/>
  <c r="H10" i="1"/>
  <c r="H11" i="1"/>
  <c r="H12" i="1"/>
  <c r="H13" i="1"/>
  <c r="H5" i="1"/>
  <c r="E5" i="1"/>
  <c r="E6" i="1"/>
  <c r="E7" i="1"/>
  <c r="E8" i="1"/>
  <c r="E9" i="1"/>
  <c r="E10" i="1"/>
  <c r="E11" i="1"/>
  <c r="E12" i="1"/>
  <c r="E13" i="1"/>
</calcChain>
</file>

<file path=xl/sharedStrings.xml><?xml version="1.0" encoding="utf-8"?>
<sst xmlns="http://schemas.openxmlformats.org/spreadsheetml/2006/main" count="34" uniqueCount="19">
  <si>
    <t>primjer</t>
  </si>
  <si>
    <t>count</t>
  </si>
  <si>
    <t>counta</t>
  </si>
  <si>
    <t>a</t>
  </si>
  <si>
    <t>round na 2 dec</t>
  </si>
  <si>
    <t>countif</t>
  </si>
  <si>
    <t>product (ćelije e i g)</t>
  </si>
  <si>
    <t>sum (f i g)</t>
  </si>
  <si>
    <t>average (e do g)</t>
  </si>
  <si>
    <t>primjer 1</t>
  </si>
  <si>
    <t>primjer2</t>
  </si>
  <si>
    <t>primjer2*N6</t>
  </si>
  <si>
    <t>if primjer2 &lt;3</t>
  </si>
  <si>
    <t>counta*n6</t>
  </si>
  <si>
    <t>x</t>
  </si>
  <si>
    <t>if primjer2 &gt;3</t>
  </si>
  <si>
    <t>primjer2*O10</t>
  </si>
  <si>
    <t>counta*O10</t>
  </si>
  <si>
    <t>trunc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</si>
</sst>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4" borderId="1" xfId="0" applyFill="1" applyBorder="1"/>
    <xf numFmtId="0" fontId="0" fillId="3" borderId="1" xfId="0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N33"/>
  <sheetViews>
    <sheetView topLeftCell="C3" zoomScale="90" zoomScaleNormal="90" workbookViewId="0">
      <selection activeCell="E17" sqref="E17"/>
    </sheetView>
  </sheetViews>
  <sheetFormatPr defaultRowHeight="15" x14ac:dyDescent="0.25"/>
  <cols>
    <col min="4" max="4" width="11" customWidth="1"/>
    <col min="5" max="5" width="12.140625" customWidth="1"/>
  </cols>
  <sheetData>
    <row r="4" spans="3:14" ht="45" x14ac:dyDescent="0.25">
      <c r="D4" s="3" t="s">
        <v>0</v>
      </c>
      <c r="E4" s="4" t="s">
        <v>4</v>
      </c>
      <c r="F4" s="3" t="s">
        <v>9</v>
      </c>
      <c r="G4" s="3" t="s">
        <v>10</v>
      </c>
      <c r="H4" s="4" t="s">
        <v>12</v>
      </c>
      <c r="I4" s="4" t="s">
        <v>6</v>
      </c>
      <c r="J4" s="4" t="s">
        <v>7</v>
      </c>
      <c r="K4" s="4" t="s">
        <v>8</v>
      </c>
      <c r="L4" s="4" t="s">
        <v>11</v>
      </c>
    </row>
    <row r="5" spans="3:14" x14ac:dyDescent="0.25">
      <c r="D5" s="2">
        <v>3.6798000000000002</v>
      </c>
      <c r="E5" s="1">
        <f>ROUND(D5,2)</f>
        <v>3.68</v>
      </c>
      <c r="F5" s="2">
        <v>4</v>
      </c>
      <c r="G5" s="2">
        <v>3</v>
      </c>
      <c r="H5" s="1" t="str">
        <f>IF(G5&lt;3,"da","ne")</f>
        <v>ne</v>
      </c>
      <c r="I5" s="1">
        <f>PRODUCT(E5,G5)</f>
        <v>11.040000000000001</v>
      </c>
      <c r="J5" s="1">
        <f>SUM(F5,G5)</f>
        <v>7</v>
      </c>
      <c r="K5" s="1">
        <f>AVERAGE(E5:G5)</f>
        <v>3.56</v>
      </c>
      <c r="L5" s="1">
        <f>G5*N$6</f>
        <v>30</v>
      </c>
    </row>
    <row r="6" spans="3:14" x14ac:dyDescent="0.25">
      <c r="D6" s="2">
        <v>4.5678900000000002</v>
      </c>
      <c r="E6" s="1">
        <f t="shared" ref="E6:E13" si="0">ROUND(D6,2)</f>
        <v>4.57</v>
      </c>
      <c r="F6" s="2">
        <v>5</v>
      </c>
      <c r="G6" s="2">
        <v>5</v>
      </c>
      <c r="H6" s="1" t="str">
        <f t="shared" ref="H6:H13" si="1">IF(G6&lt;3,"da","ne")</f>
        <v>ne</v>
      </c>
      <c r="I6" s="1">
        <f t="shared" ref="I6:I13" si="2">PRODUCT(E6,G6)</f>
        <v>22.85</v>
      </c>
      <c r="J6" s="1">
        <f t="shared" ref="J6:J13" si="3">SUM(F6,G6)</f>
        <v>10</v>
      </c>
      <c r="K6" s="1">
        <f t="shared" ref="K6:K13" si="4">AVERAGE(E6:G6)</f>
        <v>4.8566666666666665</v>
      </c>
      <c r="L6" s="1">
        <f t="shared" ref="L6:L13" si="5">G6*N$6</f>
        <v>50</v>
      </c>
      <c r="N6" s="8">
        <v>10</v>
      </c>
    </row>
    <row r="7" spans="3:14" x14ac:dyDescent="0.25">
      <c r="D7" s="2">
        <v>5.4559800000000003</v>
      </c>
      <c r="E7" s="1">
        <f t="shared" si="0"/>
        <v>5.46</v>
      </c>
      <c r="F7" s="2" t="s">
        <v>3</v>
      </c>
      <c r="G7" s="2"/>
      <c r="H7" s="1" t="str">
        <f t="shared" si="1"/>
        <v>da</v>
      </c>
      <c r="I7" s="1">
        <f t="shared" si="2"/>
        <v>5.46</v>
      </c>
      <c r="J7" s="1">
        <f t="shared" si="3"/>
        <v>0</v>
      </c>
      <c r="K7" s="1">
        <f t="shared" si="4"/>
        <v>5.46</v>
      </c>
      <c r="L7" s="1">
        <f t="shared" si="5"/>
        <v>0</v>
      </c>
    </row>
    <row r="8" spans="3:14" x14ac:dyDescent="0.25">
      <c r="D8" s="2">
        <v>6.3440700000000003</v>
      </c>
      <c r="E8" s="1">
        <f t="shared" si="0"/>
        <v>6.34</v>
      </c>
      <c r="F8" s="2">
        <v>5</v>
      </c>
      <c r="G8" s="2">
        <v>3</v>
      </c>
      <c r="H8" s="1" t="str">
        <f t="shared" si="1"/>
        <v>ne</v>
      </c>
      <c r="I8" s="1">
        <f t="shared" si="2"/>
        <v>19.02</v>
      </c>
      <c r="J8" s="1">
        <f t="shared" si="3"/>
        <v>8</v>
      </c>
      <c r="K8" s="1">
        <f t="shared" si="4"/>
        <v>4.78</v>
      </c>
      <c r="L8" s="1">
        <f t="shared" si="5"/>
        <v>30</v>
      </c>
    </row>
    <row r="9" spans="3:14" x14ac:dyDescent="0.25">
      <c r="D9" s="2">
        <v>7.2321600000000004</v>
      </c>
      <c r="E9" s="1">
        <f t="shared" si="0"/>
        <v>7.23</v>
      </c>
      <c r="F9" s="2">
        <v>6</v>
      </c>
      <c r="G9" s="2"/>
      <c r="H9" s="1" t="str">
        <f t="shared" si="1"/>
        <v>da</v>
      </c>
      <c r="I9" s="1">
        <f t="shared" si="2"/>
        <v>7.23</v>
      </c>
      <c r="J9" s="1">
        <f t="shared" si="3"/>
        <v>6</v>
      </c>
      <c r="K9" s="1">
        <f t="shared" si="4"/>
        <v>6.6150000000000002</v>
      </c>
      <c r="L9" s="1">
        <f t="shared" si="5"/>
        <v>0</v>
      </c>
    </row>
    <row r="10" spans="3:14" x14ac:dyDescent="0.25">
      <c r="D10" s="2">
        <v>8.1202500000000004</v>
      </c>
      <c r="E10" s="1">
        <f t="shared" si="0"/>
        <v>8.1199999999999992</v>
      </c>
      <c r="F10" s="2" t="s">
        <v>3</v>
      </c>
      <c r="G10" s="2">
        <v>2</v>
      </c>
      <c r="H10" s="1" t="str">
        <f t="shared" si="1"/>
        <v>da</v>
      </c>
      <c r="I10" s="1">
        <f t="shared" si="2"/>
        <v>16.239999999999998</v>
      </c>
      <c r="J10" s="1">
        <f t="shared" si="3"/>
        <v>2</v>
      </c>
      <c r="K10" s="1">
        <f t="shared" si="4"/>
        <v>5.0599999999999996</v>
      </c>
      <c r="L10" s="1">
        <f t="shared" si="5"/>
        <v>20</v>
      </c>
    </row>
    <row r="11" spans="3:14" x14ac:dyDescent="0.25">
      <c r="D11" s="2">
        <v>9.0083400000000005</v>
      </c>
      <c r="E11" s="1">
        <f t="shared" si="0"/>
        <v>9.01</v>
      </c>
      <c r="F11" s="2">
        <v>45</v>
      </c>
      <c r="G11" s="2"/>
      <c r="H11" s="1" t="str">
        <f t="shared" si="1"/>
        <v>da</v>
      </c>
      <c r="I11" s="1">
        <f t="shared" si="2"/>
        <v>9.01</v>
      </c>
      <c r="J11" s="1">
        <f t="shared" si="3"/>
        <v>45</v>
      </c>
      <c r="K11" s="1">
        <f t="shared" si="4"/>
        <v>27.004999999999999</v>
      </c>
      <c r="L11" s="1">
        <f t="shared" si="5"/>
        <v>0</v>
      </c>
    </row>
    <row r="12" spans="3:14" x14ac:dyDescent="0.25">
      <c r="D12" s="2">
        <v>9.8964300000000005</v>
      </c>
      <c r="E12" s="1">
        <f t="shared" si="0"/>
        <v>9.9</v>
      </c>
      <c r="F12" s="2" t="s">
        <v>3</v>
      </c>
      <c r="G12" s="2">
        <v>1</v>
      </c>
      <c r="H12" s="1" t="str">
        <f t="shared" si="1"/>
        <v>da</v>
      </c>
      <c r="I12" s="1">
        <f t="shared" si="2"/>
        <v>9.9</v>
      </c>
      <c r="J12" s="1">
        <f t="shared" si="3"/>
        <v>1</v>
      </c>
      <c r="K12" s="1">
        <f t="shared" si="4"/>
        <v>5.45</v>
      </c>
      <c r="L12" s="1">
        <f t="shared" si="5"/>
        <v>10</v>
      </c>
    </row>
    <row r="13" spans="3:14" x14ac:dyDescent="0.25">
      <c r="D13" s="2">
        <v>10.784520000000001</v>
      </c>
      <c r="E13" s="1">
        <f t="shared" si="0"/>
        <v>10.78</v>
      </c>
      <c r="F13" s="2">
        <v>3</v>
      </c>
      <c r="G13" s="2">
        <v>1</v>
      </c>
      <c r="H13" s="1" t="str">
        <f t="shared" si="1"/>
        <v>da</v>
      </c>
      <c r="I13" s="1">
        <f t="shared" si="2"/>
        <v>10.78</v>
      </c>
      <c r="J13" s="1">
        <f t="shared" si="3"/>
        <v>4</v>
      </c>
      <c r="K13" s="1">
        <f t="shared" si="4"/>
        <v>4.9266666666666667</v>
      </c>
      <c r="L13" s="1">
        <f t="shared" si="5"/>
        <v>10</v>
      </c>
    </row>
    <row r="14" spans="3:14" x14ac:dyDescent="0.25">
      <c r="D14" s="7" t="s">
        <v>1</v>
      </c>
      <c r="E14" s="7">
        <f>COUNT(E5:E13)</f>
        <v>9</v>
      </c>
      <c r="F14" s="7">
        <f>COUNT(F5:F13)</f>
        <v>6</v>
      </c>
      <c r="G14" s="7">
        <f>COUNT(G5:G13)</f>
        <v>6</v>
      </c>
      <c r="H14" s="7">
        <f>COUNT(H5:H13)</f>
        <v>0</v>
      </c>
      <c r="I14" s="7">
        <f>COUNT(I5:I13)</f>
        <v>9</v>
      </c>
      <c r="J14" s="7">
        <f>COUNT(J5:J13)</f>
        <v>9</v>
      </c>
      <c r="K14" s="7">
        <f>COUNT(K5:K13)</f>
        <v>9</v>
      </c>
      <c r="L14" s="7">
        <f>COUNT(L5:L13)</f>
        <v>9</v>
      </c>
    </row>
    <row r="15" spans="3:14" x14ac:dyDescent="0.25">
      <c r="C15" s="5"/>
      <c r="D15" s="7" t="s">
        <v>2</v>
      </c>
      <c r="E15" s="7">
        <f>COUNTA(E5:E13)</f>
        <v>9</v>
      </c>
      <c r="F15" s="7">
        <f>COUNTA(F5:F13)</f>
        <v>9</v>
      </c>
      <c r="G15" s="7">
        <f>COUNTA(G5:G13)</f>
        <v>6</v>
      </c>
      <c r="H15" s="7">
        <f t="shared" ref="H15:L15" si="6">COUNTA(H5:H13)</f>
        <v>9</v>
      </c>
      <c r="I15" s="7">
        <f t="shared" si="6"/>
        <v>9</v>
      </c>
      <c r="J15" s="7">
        <f t="shared" si="6"/>
        <v>9</v>
      </c>
      <c r="K15" s="7">
        <f t="shared" si="6"/>
        <v>9</v>
      </c>
      <c r="L15" s="7">
        <f t="shared" si="6"/>
        <v>9</v>
      </c>
    </row>
    <row r="16" spans="3:14" x14ac:dyDescent="0.25">
      <c r="C16" s="5"/>
      <c r="D16" s="7" t="s">
        <v>5</v>
      </c>
      <c r="E16" s="7">
        <f>COUNTIF(E5:E13,"&lt;6")</f>
        <v>3</v>
      </c>
      <c r="F16" s="7">
        <f t="shared" ref="F16:L16" si="7">COUNTIF(F5:F13,"&lt;6")</f>
        <v>4</v>
      </c>
      <c r="G16" s="7">
        <f t="shared" si="7"/>
        <v>6</v>
      </c>
      <c r="H16" s="7">
        <f t="shared" si="7"/>
        <v>0</v>
      </c>
      <c r="I16" s="7">
        <f t="shared" si="7"/>
        <v>1</v>
      </c>
      <c r="J16" s="7">
        <f t="shared" si="7"/>
        <v>4</v>
      </c>
      <c r="K16" s="7">
        <f t="shared" si="7"/>
        <v>7</v>
      </c>
      <c r="L16" s="7">
        <f t="shared" si="7"/>
        <v>3</v>
      </c>
    </row>
    <row r="17" spans="3:12" x14ac:dyDescent="0.25">
      <c r="C17" s="5"/>
      <c r="D17" s="7" t="s">
        <v>13</v>
      </c>
      <c r="E17" s="7"/>
      <c r="F17" s="7">
        <f t="shared" ref="F17:L17" si="8">F15*$N6</f>
        <v>90</v>
      </c>
      <c r="G17" s="7">
        <f t="shared" si="8"/>
        <v>60</v>
      </c>
      <c r="H17" s="7">
        <f t="shared" si="8"/>
        <v>90</v>
      </c>
      <c r="I17" s="7">
        <f t="shared" si="8"/>
        <v>90</v>
      </c>
      <c r="J17" s="7">
        <f t="shared" si="8"/>
        <v>90</v>
      </c>
      <c r="K17" s="7">
        <f t="shared" si="8"/>
        <v>90</v>
      </c>
      <c r="L17" s="7">
        <f t="shared" si="8"/>
        <v>90</v>
      </c>
    </row>
    <row r="18" spans="3:12" x14ac:dyDescent="0.25">
      <c r="C18" s="5"/>
      <c r="D18" s="5"/>
      <c r="E18" s="5"/>
      <c r="F18" s="5"/>
      <c r="G18" s="6"/>
    </row>
    <row r="19" spans="3:12" x14ac:dyDescent="0.25">
      <c r="C19" s="5"/>
      <c r="D19" s="5"/>
      <c r="E19" s="5"/>
      <c r="F19" s="5"/>
      <c r="G19" s="6"/>
    </row>
    <row r="20" spans="3:12" x14ac:dyDescent="0.25">
      <c r="C20" s="5"/>
      <c r="D20" s="5"/>
      <c r="E20" s="5"/>
      <c r="F20" s="5"/>
      <c r="G20" s="5"/>
    </row>
    <row r="21" spans="3:12" x14ac:dyDescent="0.25">
      <c r="C21" s="5"/>
      <c r="D21" s="5"/>
      <c r="E21" s="5"/>
      <c r="F21" s="5"/>
      <c r="G21" s="5"/>
    </row>
    <row r="22" spans="3:12" x14ac:dyDescent="0.25">
      <c r="C22" s="5"/>
      <c r="D22" s="5"/>
      <c r="E22" s="5"/>
      <c r="F22" s="5"/>
      <c r="G22" s="5"/>
    </row>
    <row r="23" spans="3:12" x14ac:dyDescent="0.25">
      <c r="C23" s="5"/>
      <c r="D23" s="5"/>
      <c r="E23" s="5"/>
      <c r="F23" s="5"/>
      <c r="G23" s="5"/>
    </row>
    <row r="24" spans="3:12" x14ac:dyDescent="0.25">
      <c r="C24" s="5"/>
      <c r="D24" s="5"/>
      <c r="E24" s="5"/>
      <c r="F24" s="5"/>
      <c r="G24" s="5"/>
    </row>
    <row r="25" spans="3:12" x14ac:dyDescent="0.25">
      <c r="C25" s="5"/>
      <c r="D25" s="5"/>
      <c r="E25" s="5"/>
      <c r="F25" s="5"/>
      <c r="G25" s="5"/>
    </row>
    <row r="26" spans="3:12" x14ac:dyDescent="0.25">
      <c r="C26" s="5"/>
      <c r="D26" s="5"/>
      <c r="E26" s="5"/>
      <c r="F26" s="5"/>
      <c r="G26" s="5"/>
    </row>
    <row r="27" spans="3:12" x14ac:dyDescent="0.25">
      <c r="C27" s="5"/>
      <c r="D27" s="5"/>
      <c r="E27" s="5"/>
      <c r="F27" s="5"/>
      <c r="G27" s="5"/>
    </row>
    <row r="28" spans="3:12" x14ac:dyDescent="0.25">
      <c r="C28" s="5"/>
      <c r="D28" s="5"/>
      <c r="E28" s="5"/>
      <c r="F28" s="5"/>
      <c r="G28" s="5"/>
    </row>
    <row r="29" spans="3:12" x14ac:dyDescent="0.25">
      <c r="C29" s="5"/>
      <c r="D29" s="5"/>
      <c r="E29" s="5"/>
      <c r="F29" s="5"/>
      <c r="G29" s="5"/>
    </row>
    <row r="30" spans="3:12" x14ac:dyDescent="0.25">
      <c r="C30" s="5"/>
      <c r="D30" s="5"/>
      <c r="E30" s="5"/>
      <c r="F30" s="5"/>
      <c r="G30" s="5"/>
    </row>
    <row r="31" spans="3:12" x14ac:dyDescent="0.25">
      <c r="C31" s="5"/>
      <c r="D31" s="5"/>
      <c r="E31" s="5"/>
      <c r="F31" s="5"/>
      <c r="G31" s="5"/>
    </row>
    <row r="32" spans="3:12" x14ac:dyDescent="0.25">
      <c r="C32" s="5"/>
      <c r="D32" s="5"/>
      <c r="E32" s="5"/>
      <c r="F32" s="5"/>
      <c r="G32" s="5"/>
    </row>
    <row r="33" spans="3:7" x14ac:dyDescent="0.25">
      <c r="C33" s="5"/>
      <c r="D33" s="5"/>
      <c r="E33" s="5"/>
      <c r="F33" s="5"/>
      <c r="G33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17"/>
  <sheetViews>
    <sheetView tabSelected="1" topLeftCell="A7" zoomScale="85" zoomScaleNormal="85" workbookViewId="0">
      <selection activeCell="E16" sqref="E16"/>
    </sheetView>
  </sheetViews>
  <sheetFormatPr defaultRowHeight="15" x14ac:dyDescent="0.25"/>
  <cols>
    <col min="4" max="4" width="11.42578125" bestFit="1" customWidth="1"/>
  </cols>
  <sheetData>
    <row r="4" spans="3:15" ht="45" x14ac:dyDescent="0.25">
      <c r="C4" s="1" t="s">
        <v>18</v>
      </c>
      <c r="D4" s="3" t="s">
        <v>0</v>
      </c>
      <c r="E4" s="4" t="s">
        <v>4</v>
      </c>
      <c r="F4" s="3" t="s">
        <v>9</v>
      </c>
      <c r="G4" s="3" t="s">
        <v>10</v>
      </c>
      <c r="H4" s="4" t="s">
        <v>15</v>
      </c>
      <c r="I4" s="4" t="s">
        <v>6</v>
      </c>
      <c r="J4" s="4" t="s">
        <v>7</v>
      </c>
      <c r="K4" s="4" t="s">
        <v>8</v>
      </c>
      <c r="L4" s="4" t="s">
        <v>16</v>
      </c>
    </row>
    <row r="5" spans="3:15" x14ac:dyDescent="0.25">
      <c r="C5" s="1">
        <f>TRUNC(D5)</f>
        <v>2</v>
      </c>
      <c r="D5" s="2">
        <v>2.4567000000000001</v>
      </c>
      <c r="E5" s="1">
        <f>ROUND(D5,2)</f>
        <v>2.46</v>
      </c>
      <c r="F5" s="2">
        <v>3</v>
      </c>
      <c r="G5" s="2">
        <v>3</v>
      </c>
      <c r="H5" s="1" t="str">
        <f>IF(G5&lt;2,"da","ne")</f>
        <v>ne</v>
      </c>
      <c r="I5" s="1">
        <f>PRODUCT(E5,G5)</f>
        <v>7.38</v>
      </c>
      <c r="J5" s="1">
        <f>SUM(F5,G5)</f>
        <v>6</v>
      </c>
      <c r="K5" s="1">
        <f>AVERAGE(E5:G5)</f>
        <v>2.8200000000000003</v>
      </c>
      <c r="L5" s="1">
        <f>G5*O$10</f>
        <v>45</v>
      </c>
    </row>
    <row r="6" spans="3:15" x14ac:dyDescent="0.25">
      <c r="C6" s="1">
        <f t="shared" ref="C6:C13" si="0">TRUNC(D6)</f>
        <v>7</v>
      </c>
      <c r="D6" s="2">
        <v>7.4567800000000002</v>
      </c>
      <c r="E6" s="1">
        <f t="shared" ref="E6:E13" si="1">ROUND(D6,2)</f>
        <v>7.46</v>
      </c>
      <c r="F6" s="2">
        <v>2</v>
      </c>
      <c r="G6" s="2">
        <v>4</v>
      </c>
      <c r="H6" s="1" t="str">
        <f t="shared" ref="H6:H13" si="2">IF(G6&lt;2,"da","ne")</f>
        <v>ne</v>
      </c>
      <c r="I6" s="1">
        <f t="shared" ref="I6:I14" si="3">PRODUCT(E6,G6)</f>
        <v>29.84</v>
      </c>
      <c r="J6" s="1">
        <f t="shared" ref="J6:J13" si="4">SUM(F6,G6)</f>
        <v>6</v>
      </c>
      <c r="K6" s="1">
        <f t="shared" ref="K6:K13" si="5">AVERAGE(E6:G6)</f>
        <v>4.4866666666666672</v>
      </c>
      <c r="L6" s="1">
        <f t="shared" ref="L6:L13" si="6">G6*O$10</f>
        <v>60</v>
      </c>
    </row>
    <row r="7" spans="3:15" x14ac:dyDescent="0.25">
      <c r="C7" s="1">
        <f t="shared" si="0"/>
        <v>12</v>
      </c>
      <c r="D7" s="2">
        <v>12.456860000000001</v>
      </c>
      <c r="E7" s="1">
        <f t="shared" si="1"/>
        <v>12.46</v>
      </c>
      <c r="F7" s="2">
        <v>1</v>
      </c>
      <c r="G7" s="2"/>
      <c r="H7" s="1" t="str">
        <f t="shared" si="2"/>
        <v>da</v>
      </c>
      <c r="I7" s="1">
        <f t="shared" si="3"/>
        <v>12.46</v>
      </c>
      <c r="J7" s="1">
        <f t="shared" si="4"/>
        <v>1</v>
      </c>
      <c r="K7" s="1">
        <f t="shared" si="5"/>
        <v>6.73</v>
      </c>
      <c r="L7" s="1">
        <f t="shared" si="6"/>
        <v>0</v>
      </c>
    </row>
    <row r="8" spans="3:15" x14ac:dyDescent="0.25">
      <c r="C8" s="1">
        <f t="shared" si="0"/>
        <v>17</v>
      </c>
      <c r="D8" s="2">
        <v>17.456939999999999</v>
      </c>
      <c r="E8" s="1">
        <f t="shared" si="1"/>
        <v>17.46</v>
      </c>
      <c r="F8" s="2" t="s">
        <v>14</v>
      </c>
      <c r="G8" s="2">
        <v>5</v>
      </c>
      <c r="H8" s="1" t="str">
        <f t="shared" si="2"/>
        <v>ne</v>
      </c>
      <c r="I8" s="1">
        <f t="shared" si="3"/>
        <v>87.300000000000011</v>
      </c>
      <c r="J8" s="1">
        <f t="shared" si="4"/>
        <v>5</v>
      </c>
      <c r="K8" s="1">
        <f t="shared" si="5"/>
        <v>11.23</v>
      </c>
      <c r="L8" s="1">
        <f t="shared" si="6"/>
        <v>75</v>
      </c>
    </row>
    <row r="9" spans="3:15" x14ac:dyDescent="0.25">
      <c r="C9" s="1">
        <f t="shared" si="0"/>
        <v>22</v>
      </c>
      <c r="D9" s="2">
        <v>22.45702</v>
      </c>
      <c r="E9" s="1">
        <f t="shared" si="1"/>
        <v>22.46</v>
      </c>
      <c r="F9" s="2" t="s">
        <v>14</v>
      </c>
      <c r="G9" s="2"/>
      <c r="H9" s="1" t="str">
        <f t="shared" si="2"/>
        <v>da</v>
      </c>
      <c r="I9" s="1">
        <f t="shared" si="3"/>
        <v>22.46</v>
      </c>
      <c r="J9" s="1">
        <f t="shared" si="4"/>
        <v>0</v>
      </c>
      <c r="K9" s="1">
        <f t="shared" si="5"/>
        <v>22.46</v>
      </c>
      <c r="L9" s="1">
        <f t="shared" si="6"/>
        <v>0</v>
      </c>
    </row>
    <row r="10" spans="3:15" x14ac:dyDescent="0.25">
      <c r="C10" s="1">
        <f t="shared" si="0"/>
        <v>27</v>
      </c>
      <c r="D10" s="2">
        <v>27.457100000000001</v>
      </c>
      <c r="E10" s="1">
        <f t="shared" si="1"/>
        <v>27.46</v>
      </c>
      <c r="F10" s="2">
        <v>3</v>
      </c>
      <c r="G10" s="2">
        <v>4</v>
      </c>
      <c r="H10" s="1" t="str">
        <f t="shared" si="2"/>
        <v>ne</v>
      </c>
      <c r="I10" s="1">
        <f t="shared" si="3"/>
        <v>109.84</v>
      </c>
      <c r="J10" s="1">
        <f t="shared" si="4"/>
        <v>7</v>
      </c>
      <c r="K10" s="1">
        <f t="shared" si="5"/>
        <v>11.486666666666666</v>
      </c>
      <c r="L10" s="1">
        <f t="shared" si="6"/>
        <v>60</v>
      </c>
      <c r="O10" s="8">
        <v>15</v>
      </c>
    </row>
    <row r="11" spans="3:15" x14ac:dyDescent="0.25">
      <c r="C11" s="1">
        <f t="shared" si="0"/>
        <v>32</v>
      </c>
      <c r="D11" s="2">
        <v>32.457180000000001</v>
      </c>
      <c r="E11" s="1">
        <f t="shared" si="1"/>
        <v>32.46</v>
      </c>
      <c r="F11" s="2">
        <v>234</v>
      </c>
      <c r="G11" s="2"/>
      <c r="H11" s="1" t="str">
        <f t="shared" si="2"/>
        <v>da</v>
      </c>
      <c r="I11" s="1">
        <f t="shared" si="3"/>
        <v>32.46</v>
      </c>
      <c r="J11" s="1">
        <f t="shared" si="4"/>
        <v>234</v>
      </c>
      <c r="K11" s="1">
        <f t="shared" si="5"/>
        <v>133.22999999999999</v>
      </c>
      <c r="L11" s="1">
        <f t="shared" si="6"/>
        <v>0</v>
      </c>
    </row>
    <row r="12" spans="3:15" x14ac:dyDescent="0.25">
      <c r="C12" s="1">
        <f t="shared" si="0"/>
        <v>37</v>
      </c>
      <c r="D12" s="2">
        <v>37.457259999999998</v>
      </c>
      <c r="E12" s="1">
        <f t="shared" si="1"/>
        <v>37.46</v>
      </c>
      <c r="F12" s="2" t="s">
        <v>14</v>
      </c>
      <c r="G12" s="2">
        <v>5</v>
      </c>
      <c r="H12" s="1" t="str">
        <f t="shared" si="2"/>
        <v>ne</v>
      </c>
      <c r="I12" s="1">
        <f t="shared" si="3"/>
        <v>187.3</v>
      </c>
      <c r="J12" s="1">
        <f t="shared" si="4"/>
        <v>5</v>
      </c>
      <c r="K12" s="1">
        <f t="shared" si="5"/>
        <v>21.23</v>
      </c>
      <c r="L12" s="1">
        <f t="shared" si="6"/>
        <v>75</v>
      </c>
    </row>
    <row r="13" spans="3:15" x14ac:dyDescent="0.25">
      <c r="C13" s="1">
        <f t="shared" si="0"/>
        <v>42</v>
      </c>
      <c r="D13" s="2">
        <v>42.457340000000002</v>
      </c>
      <c r="E13" s="1">
        <f t="shared" si="1"/>
        <v>42.46</v>
      </c>
      <c r="F13" s="2" t="s">
        <v>14</v>
      </c>
      <c r="G13" s="2"/>
      <c r="H13" s="1" t="str">
        <f t="shared" si="2"/>
        <v>da</v>
      </c>
      <c r="I13" s="1">
        <f t="shared" si="3"/>
        <v>42.46</v>
      </c>
      <c r="J13" s="1">
        <f t="shared" si="4"/>
        <v>0</v>
      </c>
      <c r="K13" s="1">
        <f t="shared" si="5"/>
        <v>42.46</v>
      </c>
      <c r="L13" s="1">
        <f t="shared" si="6"/>
        <v>0</v>
      </c>
    </row>
    <row r="14" spans="3:15" x14ac:dyDescent="0.25">
      <c r="D14" s="7" t="s">
        <v>1</v>
      </c>
      <c r="E14" s="7">
        <f>COUNT(E5:E13)</f>
        <v>9</v>
      </c>
      <c r="F14" s="7">
        <f t="shared" ref="F14:L14" si="7">COUNT(F5:F13)</f>
        <v>5</v>
      </c>
      <c r="G14" s="7">
        <f t="shared" si="7"/>
        <v>5</v>
      </c>
      <c r="H14" s="7">
        <f t="shared" si="7"/>
        <v>0</v>
      </c>
      <c r="I14" s="7">
        <f t="shared" si="7"/>
        <v>9</v>
      </c>
      <c r="J14" s="7">
        <f t="shared" si="7"/>
        <v>9</v>
      </c>
      <c r="K14" s="7">
        <f t="shared" si="7"/>
        <v>9</v>
      </c>
      <c r="L14" s="7">
        <f t="shared" si="7"/>
        <v>9</v>
      </c>
    </row>
    <row r="15" spans="3:15" x14ac:dyDescent="0.25">
      <c r="D15" s="7" t="s">
        <v>2</v>
      </c>
      <c r="E15" s="7">
        <f>COUNTA(E5:E13)</f>
        <v>9</v>
      </c>
      <c r="F15" s="7">
        <f t="shared" ref="F15:L15" si="8">COUNTA(F5:F13)</f>
        <v>9</v>
      </c>
      <c r="G15" s="7">
        <f t="shared" si="8"/>
        <v>5</v>
      </c>
      <c r="H15" s="7">
        <f t="shared" si="8"/>
        <v>9</v>
      </c>
      <c r="I15" s="7">
        <f t="shared" si="8"/>
        <v>9</v>
      </c>
      <c r="J15" s="7">
        <f t="shared" si="8"/>
        <v>9</v>
      </c>
      <c r="K15" s="7">
        <f t="shared" si="8"/>
        <v>9</v>
      </c>
      <c r="L15" s="7">
        <f t="shared" si="8"/>
        <v>9</v>
      </c>
    </row>
    <row r="16" spans="3:15" x14ac:dyDescent="0.25">
      <c r="D16" s="7" t="s">
        <v>5</v>
      </c>
      <c r="E16" s="7">
        <f>COUNTIF(E5:E13,"&lt;15")</f>
        <v>3</v>
      </c>
      <c r="F16" s="7">
        <f t="shared" ref="F16:L16" si="9">COUNTIF(F5:F13,"&lt;15")</f>
        <v>4</v>
      </c>
      <c r="G16" s="7">
        <f t="shared" si="9"/>
        <v>5</v>
      </c>
      <c r="H16" s="7">
        <f t="shared" si="9"/>
        <v>0</v>
      </c>
      <c r="I16" s="7">
        <f t="shared" si="9"/>
        <v>2</v>
      </c>
      <c r="J16" s="7">
        <f t="shared" si="9"/>
        <v>8</v>
      </c>
      <c r="K16" s="7">
        <f t="shared" si="9"/>
        <v>5</v>
      </c>
      <c r="L16" s="7">
        <f t="shared" si="9"/>
        <v>4</v>
      </c>
    </row>
    <row r="17" spans="4:12" x14ac:dyDescent="0.25">
      <c r="D17" s="7" t="s">
        <v>17</v>
      </c>
      <c r="E17" s="7">
        <f>E15*$O10</f>
        <v>135</v>
      </c>
      <c r="F17" s="7">
        <f t="shared" ref="F17:L17" si="10">F15*$O10</f>
        <v>135</v>
      </c>
      <c r="G17" s="7">
        <f t="shared" si="10"/>
        <v>75</v>
      </c>
      <c r="H17" s="7">
        <f t="shared" si="10"/>
        <v>135</v>
      </c>
      <c r="I17" s="7">
        <f t="shared" si="10"/>
        <v>135</v>
      </c>
      <c r="J17" s="7">
        <f t="shared" si="10"/>
        <v>135</v>
      </c>
      <c r="K17" s="7">
        <f t="shared" si="10"/>
        <v>135</v>
      </c>
      <c r="L17" s="7">
        <f t="shared" si="10"/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primjeri</vt:lpstr>
      <vt:lpstr>zadatak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Maja-prof</cp:lastModifiedBy>
  <dcterms:created xsi:type="dcterms:W3CDTF">2019-03-22T07:10:53Z</dcterms:created>
  <dcterms:modified xsi:type="dcterms:W3CDTF">2020-01-31T14:03:33Z</dcterms:modified>
</cp:coreProperties>
</file>